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20"/>
  <c r="F18"/>
  <c r="F14"/>
  <c r="F10"/>
  <c r="F7"/>
  <c r="F3"/>
</calcChain>
</file>

<file path=xl/sharedStrings.xml><?xml version="1.0" encoding="utf-8"?>
<sst xmlns="http://schemas.openxmlformats.org/spreadsheetml/2006/main" count="39" uniqueCount="19">
  <si>
    <t>наименование</t>
  </si>
  <si>
    <t>пластина</t>
  </si>
  <si>
    <t>=</t>
  </si>
  <si>
    <t>кг за 1 м.п.</t>
  </si>
  <si>
    <t>ширина пластины в мм</t>
  </si>
  <si>
    <t>толщина в мм</t>
  </si>
  <si>
    <t>трубки</t>
  </si>
  <si>
    <t>стенка мм</t>
  </si>
  <si>
    <t>шнур круглого сечения</t>
  </si>
  <si>
    <t>шнур квадратного сечения</t>
  </si>
  <si>
    <t>2стенка мм</t>
  </si>
  <si>
    <t>1стенка мм</t>
  </si>
  <si>
    <t xml:space="preserve"> диаметр мм</t>
  </si>
  <si>
    <t>диаметр внутренний мм</t>
  </si>
  <si>
    <t xml:space="preserve">формовая пластина </t>
  </si>
  <si>
    <t>300х300</t>
  </si>
  <si>
    <t>500х500</t>
  </si>
  <si>
    <t>1000х1000</t>
  </si>
  <si>
    <t>кг за 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</si>
</sst>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2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Normal="100" workbookViewId="0">
      <selection activeCell="J9" sqref="J9"/>
    </sheetView>
  </sheetViews>
  <sheetFormatPr defaultRowHeight="15"/>
  <cols>
    <col min="2" max="2" width="26.7109375" customWidth="1"/>
    <col min="3" max="3" width="29.140625" customWidth="1"/>
    <col min="4" max="4" width="13.85546875" customWidth="1"/>
    <col min="5" max="5" width="3" customWidth="1"/>
    <col min="6" max="6" width="6" style="2" customWidth="1"/>
    <col min="7" max="7" width="11" style="3" customWidth="1"/>
  </cols>
  <sheetData>
    <row r="2" spans="2:7">
      <c r="B2" t="s">
        <v>0</v>
      </c>
      <c r="C2" t="s">
        <v>4</v>
      </c>
      <c r="D2" t="s">
        <v>5</v>
      </c>
    </row>
    <row r="3" spans="2:7">
      <c r="B3" t="s">
        <v>1</v>
      </c>
      <c r="C3" s="1">
        <v>800</v>
      </c>
      <c r="D3" s="1">
        <v>2</v>
      </c>
      <c r="E3" t="s">
        <v>2</v>
      </c>
      <c r="F3" s="2">
        <f>C3*D3*1.3/1000</f>
        <v>2.08</v>
      </c>
      <c r="G3" s="3" t="s">
        <v>3</v>
      </c>
    </row>
    <row r="6" spans="2:7">
      <c r="B6" t="s">
        <v>0</v>
      </c>
      <c r="C6" t="s">
        <v>13</v>
      </c>
      <c r="D6" t="s">
        <v>7</v>
      </c>
    </row>
    <row r="7" spans="2:7">
      <c r="B7" t="s">
        <v>6</v>
      </c>
      <c r="C7" s="1">
        <v>5</v>
      </c>
      <c r="D7" s="1">
        <v>3</v>
      </c>
      <c r="E7" t="s">
        <v>2</v>
      </c>
      <c r="F7" s="2">
        <f>(((C7+D7*2)/2*(C7+D7*2)/2)*3.14*1.3-(C7/2*C7/2)*3.14*1.3)/1000</f>
        <v>9.7968E-2</v>
      </c>
      <c r="G7" s="3" t="s">
        <v>3</v>
      </c>
    </row>
    <row r="9" spans="2:7">
      <c r="B9" t="s">
        <v>0</v>
      </c>
      <c r="C9" t="s">
        <v>12</v>
      </c>
    </row>
    <row r="10" spans="2:7">
      <c r="B10" t="s">
        <v>8</v>
      </c>
      <c r="C10" s="1">
        <v>24</v>
      </c>
      <c r="E10" t="s">
        <v>2</v>
      </c>
      <c r="F10" s="2">
        <f>C10/2*C10/2*3.1415*1.3/1000</f>
        <v>0.58808880000000008</v>
      </c>
      <c r="G10" s="3" t="s">
        <v>3</v>
      </c>
    </row>
    <row r="13" spans="2:7">
      <c r="B13" t="s">
        <v>0</v>
      </c>
      <c r="C13" t="s">
        <v>11</v>
      </c>
      <c r="D13" t="s">
        <v>10</v>
      </c>
    </row>
    <row r="14" spans="2:7">
      <c r="B14" t="s">
        <v>9</v>
      </c>
      <c r="C14" s="1">
        <v>12</v>
      </c>
      <c r="D14" s="1">
        <v>15</v>
      </c>
      <c r="E14" t="s">
        <v>2</v>
      </c>
      <c r="F14" s="2">
        <f>C14*D14*1.3/1000</f>
        <v>0.23400000000000001</v>
      </c>
      <c r="G14" s="3" t="s">
        <v>3</v>
      </c>
    </row>
    <row r="17" spans="2:7">
      <c r="B17" t="s">
        <v>0</v>
      </c>
      <c r="D17" t="s">
        <v>5</v>
      </c>
    </row>
    <row r="18" spans="2:7">
      <c r="B18" t="s">
        <v>14</v>
      </c>
      <c r="C18" t="s">
        <v>15</v>
      </c>
      <c r="D18" s="1">
        <v>2</v>
      </c>
      <c r="E18" t="s">
        <v>2</v>
      </c>
      <c r="F18" s="2">
        <f>300*1.3*D18*0.3/1000</f>
        <v>0.23400000000000001</v>
      </c>
      <c r="G18" s="3" t="s">
        <v>18</v>
      </c>
    </row>
    <row r="19" spans="2:7">
      <c r="D19" t="s">
        <v>5</v>
      </c>
    </row>
    <row r="20" spans="2:7">
      <c r="B20" t="s">
        <v>14</v>
      </c>
      <c r="C20" t="s">
        <v>16</v>
      </c>
      <c r="D20" s="1">
        <v>10</v>
      </c>
      <c r="E20" t="s">
        <v>2</v>
      </c>
      <c r="F20" s="2">
        <f>500*1.3*D20/2000</f>
        <v>3.25</v>
      </c>
      <c r="G20" s="3" t="s">
        <v>18</v>
      </c>
    </row>
    <row r="21" spans="2:7">
      <c r="D21" t="s">
        <v>5</v>
      </c>
    </row>
    <row r="22" spans="2:7">
      <c r="B22" t="s">
        <v>14</v>
      </c>
      <c r="C22" t="s">
        <v>17</v>
      </c>
      <c r="D22" s="1">
        <v>30</v>
      </c>
      <c r="E22" t="s">
        <v>2</v>
      </c>
      <c r="F22" s="2">
        <f>1000*1.3*D22/1000</f>
        <v>39</v>
      </c>
      <c r="G22" s="3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2016-09-16T08:01:39Z</dcterms:created>
  <dcterms:modified xsi:type="dcterms:W3CDTF">2017-02-15T07:36:28Z</dcterms:modified>
</cp:coreProperties>
</file>